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300" windowHeight="849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5" i="1" l="1"/>
  <c r="E13" i="1" l="1"/>
  <c r="K42" i="1" l="1"/>
  <c r="E42" i="1"/>
</calcChain>
</file>

<file path=xl/sharedStrings.xml><?xml version="1.0" encoding="utf-8"?>
<sst xmlns="http://schemas.openxmlformats.org/spreadsheetml/2006/main" count="46" uniqueCount="43">
  <si>
    <t>Resultaatrekening 2017</t>
  </si>
  <si>
    <t>BATEN:</t>
  </si>
  <si>
    <t>Stichting Psychoanalytische Fondsen</t>
  </si>
  <si>
    <t>LASTEN</t>
  </si>
  <si>
    <t xml:space="preserve">Stichting Breukvlakken Balans en </t>
  </si>
  <si>
    <t>Balans per 31-12-2017</t>
  </si>
  <si>
    <t>ACTIVA</t>
  </si>
  <si>
    <t>1. Vorderingen</t>
  </si>
  <si>
    <t>a. Debiteuren - nog te ontvangen</t>
  </si>
  <si>
    <t>2. Liquide middelen</t>
  </si>
  <si>
    <t>a. Bank</t>
  </si>
  <si>
    <t>Totaal</t>
  </si>
  <si>
    <t>PASSIVA</t>
  </si>
  <si>
    <t>1. Eigen vermogen</t>
  </si>
  <si>
    <t>2. Voorzieningen</t>
  </si>
  <si>
    <t>3. Schulden</t>
  </si>
  <si>
    <t>a. nog te betalen</t>
  </si>
  <si>
    <t>a. vooruit ontvangen subsidie</t>
  </si>
  <si>
    <t>Secretariaat en fondsenwerving</t>
  </si>
  <si>
    <t>Bankkosten</t>
  </si>
  <si>
    <t>31-12-2017</t>
  </si>
  <si>
    <t>Private Gift</t>
  </si>
  <si>
    <t>Stichting Charlotte Salomon</t>
  </si>
  <si>
    <t>Duitse Ambassade</t>
  </si>
  <si>
    <t>Creditnota Amerpodia</t>
  </si>
  <si>
    <t>Bijdrage KNAW</t>
  </si>
  <si>
    <t>Programma ontwikkeling</t>
  </si>
  <si>
    <t>Totaal lasten</t>
  </si>
  <si>
    <t>Totaal baten</t>
  </si>
  <si>
    <t>Menasse Ben Israel Instituut</t>
  </si>
  <si>
    <t>Overig</t>
  </si>
  <si>
    <t>Stichting Auxillium</t>
  </si>
  <si>
    <t>Programmakosten</t>
  </si>
  <si>
    <t>Communicatie</t>
  </si>
  <si>
    <t>Resultaat</t>
  </si>
  <si>
    <t xml:space="preserve">         -</t>
  </si>
  <si>
    <t xml:space="preserve">           -</t>
  </si>
  <si>
    <t>²</t>
  </si>
  <si>
    <t>¹</t>
  </si>
  <si>
    <t>³</t>
  </si>
  <si>
    <t>³  Amerpodia, reiskosten Solms</t>
  </si>
  <si>
    <t>²  Stichting Auxillium</t>
  </si>
  <si>
    <t xml:space="preserve">¹  Gemeente Amsterdam,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</si>
</sst>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4" fontId="1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0" fontId="5" fillId="0" borderId="0" xfId="0" applyFont="1"/>
    <xf numFmtId="4" fontId="5" fillId="0" borderId="0" xfId="0" applyNumberFormat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Normal="100" workbookViewId="0">
      <selection activeCell="C48" sqref="C48"/>
    </sheetView>
  </sheetViews>
  <sheetFormatPr defaultRowHeight="14.4" x14ac:dyDescent="0.3"/>
  <cols>
    <col min="5" max="5" width="10.33203125" style="6" bestFit="1" customWidth="1"/>
    <col min="6" max="6" width="4.44140625" style="6" customWidth="1"/>
    <col min="7" max="7" width="17" customWidth="1"/>
    <col min="8" max="8" width="10.33203125" customWidth="1"/>
    <col min="9" max="9" width="5.77734375" customWidth="1"/>
    <col min="10" max="10" width="5.21875" customWidth="1"/>
  </cols>
  <sheetData>
    <row r="1" spans="1:8" ht="18" x14ac:dyDescent="0.35">
      <c r="A1" s="1" t="s">
        <v>4</v>
      </c>
      <c r="B1" s="1"/>
      <c r="C1" s="1"/>
      <c r="D1" s="1"/>
      <c r="E1" s="5" t="s">
        <v>0</v>
      </c>
      <c r="F1" s="5"/>
      <c r="G1" s="1"/>
    </row>
    <row r="3" spans="1:8" ht="18" x14ac:dyDescent="0.35">
      <c r="A3" s="1" t="s">
        <v>5</v>
      </c>
      <c r="B3" s="3"/>
      <c r="C3" s="3"/>
      <c r="E3" s="7" t="s">
        <v>20</v>
      </c>
      <c r="G3" s="4">
        <v>42735</v>
      </c>
    </row>
    <row r="4" spans="1:8" x14ac:dyDescent="0.3">
      <c r="A4" s="2"/>
    </row>
    <row r="5" spans="1:8" x14ac:dyDescent="0.3">
      <c r="A5" s="2" t="s">
        <v>6</v>
      </c>
    </row>
    <row r="7" spans="1:8" x14ac:dyDescent="0.3">
      <c r="A7" s="2" t="s">
        <v>7</v>
      </c>
      <c r="B7" s="2"/>
    </row>
    <row r="8" spans="1:8" x14ac:dyDescent="0.3">
      <c r="A8" t="s">
        <v>8</v>
      </c>
      <c r="E8" s="6">
        <v>10000</v>
      </c>
      <c r="F8" s="10" t="s">
        <v>38</v>
      </c>
    </row>
    <row r="10" spans="1:8" x14ac:dyDescent="0.3">
      <c r="A10" s="2" t="s">
        <v>9</v>
      </c>
      <c r="B10" s="2"/>
    </row>
    <row r="11" spans="1:8" x14ac:dyDescent="0.3">
      <c r="A11" t="s">
        <v>10</v>
      </c>
      <c r="E11" s="6">
        <v>11832.83</v>
      </c>
      <c r="G11" s="6">
        <v>9926.42</v>
      </c>
    </row>
    <row r="12" spans="1:8" x14ac:dyDescent="0.3">
      <c r="E12" s="6" t="s">
        <v>35</v>
      </c>
      <c r="H12" t="s">
        <v>36</v>
      </c>
    </row>
    <row r="13" spans="1:8" x14ac:dyDescent="0.3">
      <c r="C13" s="2" t="s">
        <v>11</v>
      </c>
      <c r="E13" s="8">
        <f>SUM(E8:E12)</f>
        <v>21832.83</v>
      </c>
    </row>
    <row r="15" spans="1:8" x14ac:dyDescent="0.3">
      <c r="A15" s="2" t="s">
        <v>12</v>
      </c>
    </row>
    <row r="17" spans="1:11" x14ac:dyDescent="0.3">
      <c r="A17" s="2" t="s">
        <v>13</v>
      </c>
      <c r="B17" s="2"/>
      <c r="E17" s="6">
        <v>3989.46</v>
      </c>
    </row>
    <row r="19" spans="1:11" x14ac:dyDescent="0.3">
      <c r="A19" s="2" t="s">
        <v>14</v>
      </c>
      <c r="B19" s="2"/>
    </row>
    <row r="20" spans="1:11" x14ac:dyDescent="0.3">
      <c r="A20" t="s">
        <v>17</v>
      </c>
      <c r="E20" s="6">
        <v>7500</v>
      </c>
      <c r="F20" s="10" t="s">
        <v>37</v>
      </c>
    </row>
    <row r="22" spans="1:11" x14ac:dyDescent="0.3">
      <c r="A22" s="2" t="s">
        <v>15</v>
      </c>
    </row>
    <row r="23" spans="1:11" x14ac:dyDescent="0.3">
      <c r="A23" t="s">
        <v>16</v>
      </c>
      <c r="E23" s="6">
        <v>10343.370000000001</v>
      </c>
      <c r="F23" s="10" t="s">
        <v>39</v>
      </c>
    </row>
    <row r="24" spans="1:11" x14ac:dyDescent="0.3">
      <c r="F24" s="10"/>
    </row>
    <row r="25" spans="1:11" x14ac:dyDescent="0.3">
      <c r="C25" s="2" t="s">
        <v>11</v>
      </c>
      <c r="E25" s="8">
        <f>SUM(E17:E23)</f>
        <v>21832.83</v>
      </c>
    </row>
    <row r="27" spans="1:11" x14ac:dyDescent="0.3">
      <c r="A27" s="9" t="s">
        <v>42</v>
      </c>
      <c r="D27" s="9" t="s">
        <v>41</v>
      </c>
      <c r="E27"/>
      <c r="G27" s="9" t="s">
        <v>40</v>
      </c>
    </row>
    <row r="29" spans="1:11" ht="18" x14ac:dyDescent="0.35">
      <c r="A29" s="1" t="s">
        <v>0</v>
      </c>
      <c r="B29" s="1"/>
      <c r="C29" s="1"/>
      <c r="D29" s="2"/>
    </row>
    <row r="31" spans="1:11" x14ac:dyDescent="0.3">
      <c r="A31" s="2" t="s">
        <v>1</v>
      </c>
      <c r="G31" s="2" t="s">
        <v>3</v>
      </c>
      <c r="K31" s="6"/>
    </row>
    <row r="32" spans="1:11" x14ac:dyDescent="0.3">
      <c r="A32" t="s">
        <v>2</v>
      </c>
      <c r="E32" s="6">
        <v>10000</v>
      </c>
      <c r="G32" t="s">
        <v>18</v>
      </c>
      <c r="K32" s="6">
        <v>10500</v>
      </c>
    </row>
    <row r="33" spans="1:11" x14ac:dyDescent="0.3">
      <c r="A33" t="s">
        <v>22</v>
      </c>
      <c r="E33" s="6">
        <v>7500</v>
      </c>
      <c r="G33" t="s">
        <v>26</v>
      </c>
      <c r="K33" s="6">
        <v>2520</v>
      </c>
    </row>
    <row r="34" spans="1:11" x14ac:dyDescent="0.3">
      <c r="A34" t="s">
        <v>31</v>
      </c>
      <c r="E34" s="6">
        <v>7500</v>
      </c>
      <c r="G34" t="s">
        <v>32</v>
      </c>
      <c r="K34" s="6">
        <v>10856.31</v>
      </c>
    </row>
    <row r="35" spans="1:11" x14ac:dyDescent="0.3">
      <c r="A35" t="s">
        <v>25</v>
      </c>
      <c r="E35" s="6">
        <v>961.95</v>
      </c>
      <c r="G35" t="s">
        <v>33</v>
      </c>
      <c r="K35" s="6">
        <v>907.5</v>
      </c>
    </row>
    <row r="36" spans="1:11" x14ac:dyDescent="0.3">
      <c r="A36" t="s">
        <v>21</v>
      </c>
      <c r="E36" s="6">
        <v>1000</v>
      </c>
      <c r="G36" t="s">
        <v>19</v>
      </c>
      <c r="K36" s="6">
        <v>141.6</v>
      </c>
    </row>
    <row r="37" spans="1:11" x14ac:dyDescent="0.3">
      <c r="A37" t="s">
        <v>23</v>
      </c>
      <c r="E37" s="6">
        <v>440</v>
      </c>
      <c r="G37" t="s">
        <v>30</v>
      </c>
      <c r="K37" s="6">
        <v>112.89</v>
      </c>
    </row>
    <row r="38" spans="1:11" x14ac:dyDescent="0.3">
      <c r="A38" t="s">
        <v>24</v>
      </c>
      <c r="E38" s="6">
        <v>182.5</v>
      </c>
      <c r="G38" s="2"/>
      <c r="K38" s="6"/>
    </row>
    <row r="39" spans="1:11" x14ac:dyDescent="0.3">
      <c r="A39" t="s">
        <v>29</v>
      </c>
      <c r="E39" s="6">
        <v>250</v>
      </c>
    </row>
    <row r="40" spans="1:11" x14ac:dyDescent="0.3">
      <c r="A40" t="s">
        <v>30</v>
      </c>
      <c r="E40" s="6">
        <v>100</v>
      </c>
    </row>
    <row r="42" spans="1:11" x14ac:dyDescent="0.3">
      <c r="B42" s="2" t="s">
        <v>28</v>
      </c>
      <c r="E42" s="8">
        <f>SUM(E32:E41)</f>
        <v>27934.45</v>
      </c>
      <c r="H42" s="2" t="s">
        <v>27</v>
      </c>
      <c r="K42" s="8">
        <f>SUM(K32:K38)</f>
        <v>25038.299999999996</v>
      </c>
    </row>
    <row r="44" spans="1:11" x14ac:dyDescent="0.3">
      <c r="A44" s="2" t="s">
        <v>34</v>
      </c>
      <c r="E44" s="8">
        <v>2896.15</v>
      </c>
    </row>
    <row r="46" spans="1:11" x14ac:dyDescent="0.3">
      <c r="I46" s="2"/>
    </row>
    <row r="71" spans="3:9" x14ac:dyDescent="0.3">
      <c r="D71" s="2"/>
      <c r="E71" s="8"/>
      <c r="F71" s="8"/>
      <c r="G71" s="2"/>
      <c r="H71" s="2"/>
      <c r="I71" s="2"/>
    </row>
    <row r="77" spans="3:9" x14ac:dyDescent="0.3">
      <c r="C77" s="2"/>
    </row>
  </sheetData>
  <pageMargins left="0.7" right="0.7" top="0.75" bottom="0.75" header="0.3" footer="0.3"/>
  <pageSetup paperSize="9" scale="8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Levi</dc:creator>
  <cp:lastModifiedBy>Ralph Levi</cp:lastModifiedBy>
  <cp:lastPrinted>2018-05-31T07:53:30Z</cp:lastPrinted>
  <dcterms:created xsi:type="dcterms:W3CDTF">2018-03-16T13:56:03Z</dcterms:created>
  <dcterms:modified xsi:type="dcterms:W3CDTF">2018-05-31T07:57:05Z</dcterms:modified>
</cp:coreProperties>
</file>